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D:\5 de Julio 2021\"/>
    </mc:Choice>
  </mc:AlternateContent>
  <xr:revisionPtr revIDLastSave="0" documentId="8_{65F9B42B-6CB1-4B18-8E08-B4EE1A3A38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4" i="1" l="1"/>
  <c r="E14" i="1"/>
  <c r="D14" i="1"/>
  <c r="D59" i="1"/>
  <c r="Q14" i="1"/>
  <c r="S14" i="1" s="1"/>
  <c r="O14" i="1"/>
</calcChain>
</file>

<file path=xl/sharedStrings.xml><?xml version="1.0" encoding="utf-8"?>
<sst xmlns="http://schemas.openxmlformats.org/spreadsheetml/2006/main" count="94" uniqueCount="64">
  <si>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</si>
  <si>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</si>
  <si>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</si>
  <si>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</si>
  <si>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</si>
  <si>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</si>
  <si>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</si>
  <si>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</si>
  <si>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</si>
  <si>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</si>
  <si>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</si>
  <si>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</si>
  <si>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</si>
  <si>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</si>
  <si>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</si>
  <si>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</si>
  <si>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</si>
  <si>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</si>
  <si>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</si>
  <si>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</si>
  <si>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</si>
  <si>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</si>
  <si>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</si>
  <si>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</si>
  <si>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</si>
  <si>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</si>
  <si>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</si>
  <si>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</si>
  <si>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</si>
  <si>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</si>
  <si>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</si>
  <si>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</si>
  <si>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</si>
  <si>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</si>
  <si>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</si>
  <si>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</si>
  <si>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</si>
  <si>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</si>
  <si>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</si>
  <si>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</si>
  <si>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</si>
  <si>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</si>
  <si>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</si>
  <si>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</si>
  <si>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</si>
  <si>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</si>
  <si>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</si>
  <si>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</si>
  <si>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</si>
  <si>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</si>
  <si>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</si>
  <si>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</si>
  <si>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</si>
  <si>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</si>
  <si>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</si>
  <si>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</si>
  <si>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</si>
  <si>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</si>
  <si>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</si>
  <si>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t>DEUDA VENCIDA E IMPAGA AL 31/12/20
(*)</t>
  </si>
  <si>
    <r>
      <t xml:space="preserve">3. LEASING </t>
    </r>
    <r>
      <rPr>
        <sz val="11"/>
        <color rgb="FF002060"/>
        <rFont val="Calibri"/>
        <family val="2"/>
      </rPr>
      <t>(BICE LEASING. S.A.)</t>
    </r>
  </si>
  <si>
    <t>31/06/2021</t>
  </si>
  <si>
    <t>Municipalidad de: BERISSO</t>
  </si>
  <si>
    <t>Lugar y fecha: Berisso, 2/07/2021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</si>
</sst>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8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3" fillId="4" borderId="7" xfId="2" quotePrefix="1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 applyProtection="1">
      <alignment horizontal="center" vertical="center"/>
    </xf>
    <xf numFmtId="0" fontId="14" fillId="5" borderId="6" xfId="2" applyFont="1" applyFill="1" applyBorder="1" applyAlignment="1" applyProtection="1">
      <alignment vertical="center"/>
    </xf>
    <xf numFmtId="0" fontId="15" fillId="5" borderId="6" xfId="2" applyFont="1" applyFill="1" applyBorder="1" applyAlignment="1" applyProtection="1">
      <alignment vertical="center"/>
    </xf>
    <xf numFmtId="0" fontId="16" fillId="5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5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10" xfId="2" applyFont="1" applyFill="1" applyBorder="1" applyAlignment="1" applyProtection="1">
      <alignment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6"/>
  <sheetViews>
    <sheetView showGridLines="0" tabSelected="1" zoomScaleNormal="100" workbookViewId="0">
      <selection activeCell="C55" sqref="C55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9" width="9.7109375" style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62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s="8" customFormat="1" ht="21" x14ac:dyDescent="0.25">
      <c r="B3" s="6" t="s">
        <v>62</v>
      </c>
      <c r="C3" s="2"/>
      <c r="D3" s="2"/>
      <c r="E3" s="2"/>
      <c r="F3" s="7"/>
      <c r="G3" s="7"/>
      <c r="H3" s="4"/>
      <c r="I3" s="7"/>
      <c r="J3" s="7"/>
      <c r="K3" s="7"/>
      <c r="L3" s="2"/>
      <c r="M3" s="2"/>
      <c r="N3" s="7"/>
      <c r="O3" s="7"/>
      <c r="P3" s="4"/>
      <c r="Q3" s="7"/>
      <c r="R3" s="7"/>
      <c r="S3" s="7"/>
      <c r="T3" s="53" t="s">
        <v>0</v>
      </c>
    </row>
    <row r="4" spans="2:20" ht="5.25" customHeight="1" x14ac:dyDescent="0.25">
      <c r="B4" s="9"/>
      <c r="C4" s="10"/>
      <c r="D4" s="3"/>
      <c r="E4" s="11"/>
      <c r="F4" s="3"/>
      <c r="G4" s="3"/>
      <c r="H4" s="4"/>
      <c r="I4" s="3"/>
      <c r="J4" s="3"/>
      <c r="K4" s="3"/>
      <c r="L4" s="3"/>
      <c r="M4" s="11"/>
      <c r="N4" s="3"/>
      <c r="O4" s="3"/>
      <c r="P4" s="4"/>
      <c r="Q4" s="3"/>
      <c r="R4" s="3"/>
      <c r="S4" s="3"/>
      <c r="T4" s="3"/>
    </row>
    <row r="5" spans="2:20" ht="18.75" x14ac:dyDescent="0.25">
      <c r="B5" s="65" t="s">
        <v>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2:20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 t="s">
        <v>2</v>
      </c>
    </row>
    <row r="7" spans="2:20" s="16" customFormat="1" ht="24" customHeight="1" x14ac:dyDescent="0.25">
      <c r="B7" s="14"/>
      <c r="C7" s="15" t="s">
        <v>3</v>
      </c>
      <c r="D7" s="66">
        <v>2021</v>
      </c>
      <c r="E7" s="67"/>
      <c r="F7" s="66">
        <v>2022</v>
      </c>
      <c r="G7" s="67"/>
      <c r="H7" s="66">
        <v>2023</v>
      </c>
      <c r="I7" s="67"/>
      <c r="J7" s="66">
        <v>2024</v>
      </c>
      <c r="K7" s="67"/>
      <c r="L7" s="66">
        <v>2025</v>
      </c>
      <c r="M7" s="67"/>
      <c r="N7" s="66">
        <v>2026</v>
      </c>
      <c r="O7" s="67"/>
      <c r="P7" s="66">
        <v>2027</v>
      </c>
      <c r="Q7" s="67"/>
      <c r="R7" s="66">
        <v>2028</v>
      </c>
      <c r="S7" s="67"/>
      <c r="T7" s="56" t="s">
        <v>59</v>
      </c>
    </row>
    <row r="8" spans="2:20" s="16" customFormat="1" ht="15.75" customHeight="1" x14ac:dyDescent="0.25">
      <c r="B8" s="17" t="s">
        <v>4</v>
      </c>
      <c r="C8" s="18" t="s">
        <v>61</v>
      </c>
      <c r="D8" s="19" t="s">
        <v>5</v>
      </c>
      <c r="E8" s="19" t="s">
        <v>6</v>
      </c>
      <c r="F8" s="19" t="s">
        <v>5</v>
      </c>
      <c r="G8" s="19" t="s">
        <v>6</v>
      </c>
      <c r="H8" s="19" t="s">
        <v>5</v>
      </c>
      <c r="I8" s="19" t="s">
        <v>6</v>
      </c>
      <c r="J8" s="19" t="s">
        <v>5</v>
      </c>
      <c r="K8" s="19" t="s">
        <v>6</v>
      </c>
      <c r="L8" s="19" t="s">
        <v>5</v>
      </c>
      <c r="M8" s="19" t="s">
        <v>6</v>
      </c>
      <c r="N8" s="19" t="s">
        <v>5</v>
      </c>
      <c r="O8" s="19" t="s">
        <v>6</v>
      </c>
      <c r="P8" s="19" t="s">
        <v>5</v>
      </c>
      <c r="Q8" s="19" t="s">
        <v>6</v>
      </c>
      <c r="R8" s="19" t="s">
        <v>5</v>
      </c>
      <c r="S8" s="19" t="s">
        <v>6</v>
      </c>
      <c r="T8" s="57"/>
    </row>
    <row r="9" spans="2:20" s="16" customFormat="1" ht="12.75" customHeight="1" x14ac:dyDescent="0.25">
      <c r="B9" s="20"/>
      <c r="C9" s="21"/>
      <c r="D9" s="19"/>
      <c r="E9" s="19" t="s">
        <v>7</v>
      </c>
      <c r="F9" s="19"/>
      <c r="G9" s="19" t="s">
        <v>7</v>
      </c>
      <c r="H9" s="19"/>
      <c r="I9" s="19" t="s">
        <v>7</v>
      </c>
      <c r="J9" s="19"/>
      <c r="K9" s="19" t="s">
        <v>7</v>
      </c>
      <c r="L9" s="19"/>
      <c r="M9" s="19" t="s">
        <v>7</v>
      </c>
      <c r="N9" s="19"/>
      <c r="O9" s="19" t="s">
        <v>7</v>
      </c>
      <c r="P9" s="19"/>
      <c r="Q9" s="19" t="s">
        <v>7</v>
      </c>
      <c r="R9" s="19"/>
      <c r="S9" s="19" t="s">
        <v>7</v>
      </c>
      <c r="T9" s="57"/>
    </row>
    <row r="10" spans="2:20" s="16" customFormat="1" x14ac:dyDescent="0.25">
      <c r="B10" s="22"/>
      <c r="C10" s="23"/>
      <c r="D10" s="24"/>
      <c r="E10" s="25" t="s">
        <v>8</v>
      </c>
      <c r="F10" s="24"/>
      <c r="G10" s="25" t="s">
        <v>8</v>
      </c>
      <c r="H10" s="24"/>
      <c r="I10" s="25" t="s">
        <v>8</v>
      </c>
      <c r="J10" s="24"/>
      <c r="K10" s="25" t="s">
        <v>8</v>
      </c>
      <c r="L10" s="24"/>
      <c r="M10" s="25" t="s">
        <v>8</v>
      </c>
      <c r="N10" s="24"/>
      <c r="O10" s="25" t="s">
        <v>8</v>
      </c>
      <c r="P10" s="24"/>
      <c r="Q10" s="25" t="s">
        <v>8</v>
      </c>
      <c r="R10" s="24"/>
      <c r="S10" s="25" t="s">
        <v>8</v>
      </c>
      <c r="T10" s="58"/>
    </row>
    <row r="11" spans="2:20" s="28" customFormat="1" ht="18" customHeight="1" x14ac:dyDescent="0.25">
      <c r="B11" s="26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2:20" s="28" customFormat="1" ht="18" customHeight="1" x14ac:dyDescent="0.25">
      <c r="B12" s="26" t="s">
        <v>10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2:20" s="31" customFormat="1" ht="18" customHeight="1" x14ac:dyDescent="0.25">
      <c r="B13" s="29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2:20" s="31" customFormat="1" ht="18" customHeight="1" x14ac:dyDescent="0.25">
      <c r="B14" s="32" t="s">
        <v>12</v>
      </c>
      <c r="C14" s="54">
        <f>507761.82-D14-E14</f>
        <v>466782.32</v>
      </c>
      <c r="D14" s="54">
        <f>50030/2</f>
        <v>25015</v>
      </c>
      <c r="E14" s="54">
        <f>31929/2</f>
        <v>15964.5</v>
      </c>
      <c r="F14" s="54">
        <v>50030</v>
      </c>
      <c r="G14" s="54">
        <v>28837.699999999997</v>
      </c>
      <c r="H14" s="54">
        <v>50030</v>
      </c>
      <c r="I14" s="54">
        <v>25835.899999999994</v>
      </c>
      <c r="J14" s="54">
        <v>50030</v>
      </c>
      <c r="K14" s="54">
        <v>22834.199999999997</v>
      </c>
      <c r="L14" s="54">
        <v>50030</v>
      </c>
      <c r="M14" s="54">
        <v>19889.100000000006</v>
      </c>
      <c r="N14" s="54">
        <v>50030</v>
      </c>
      <c r="O14" s="30">
        <f>M14-2940</f>
        <v>16949.100000000006</v>
      </c>
      <c r="P14" s="54">
        <v>50030</v>
      </c>
      <c r="Q14" s="30">
        <f>O14-2800</f>
        <v>14149.100000000006</v>
      </c>
      <c r="R14" s="54">
        <v>50030</v>
      </c>
      <c r="S14" s="30">
        <f>Q14-2700</f>
        <v>11449.100000000006</v>
      </c>
      <c r="T14" s="30">
        <v>0</v>
      </c>
    </row>
    <row r="15" spans="2:20" s="31" customFormat="1" ht="18" customHeight="1" x14ac:dyDescent="0.25">
      <c r="B15" s="32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2:20" s="31" customFormat="1" ht="18" customHeight="1" x14ac:dyDescent="0.25">
      <c r="B16" s="32" t="s">
        <v>14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2:20" s="31" customFormat="1" ht="18" customHeight="1" x14ac:dyDescent="0.25">
      <c r="B17" s="32" t="s">
        <v>15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2:20" s="31" customFormat="1" ht="18" customHeight="1" x14ac:dyDescent="0.25">
      <c r="B18" s="32" t="s">
        <v>16</v>
      </c>
      <c r="C18" s="54">
        <v>618631.89</v>
      </c>
      <c r="D18" s="30">
        <v>59382</v>
      </c>
      <c r="E18" s="30">
        <v>8102</v>
      </c>
      <c r="F18" s="30">
        <v>59382</v>
      </c>
      <c r="G18" s="30">
        <v>8102</v>
      </c>
      <c r="H18" s="30">
        <v>59382</v>
      </c>
      <c r="I18" s="30">
        <v>8102</v>
      </c>
      <c r="J18" s="30">
        <v>59382</v>
      </c>
      <c r="K18" s="30">
        <v>8102</v>
      </c>
      <c r="L18" s="30">
        <v>59382</v>
      </c>
      <c r="M18" s="30">
        <v>8102</v>
      </c>
      <c r="N18" s="30">
        <v>59382</v>
      </c>
      <c r="O18" s="30">
        <v>8102</v>
      </c>
      <c r="P18" s="30">
        <v>59382</v>
      </c>
      <c r="Q18" s="30">
        <v>8102</v>
      </c>
      <c r="R18" s="30">
        <v>59382</v>
      </c>
      <c r="S18" s="30">
        <v>8102</v>
      </c>
      <c r="T18" s="30">
        <v>164492</v>
      </c>
    </row>
    <row r="19" spans="2:20" s="31" customFormat="1" ht="18" customHeight="1" x14ac:dyDescent="0.25">
      <c r="B19" s="32" t="s">
        <v>17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2:20" s="31" customFormat="1" ht="18" customHeight="1" x14ac:dyDescent="0.25">
      <c r="B20" s="32" t="s">
        <v>18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2:20" s="31" customFormat="1" ht="18" customHeight="1" x14ac:dyDescent="0.25">
      <c r="B21" s="32" t="s">
        <v>19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 s="31" customFormat="1" ht="18" customHeight="1" x14ac:dyDescent="0.25">
      <c r="B22" s="32" t="s">
        <v>20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2:20" s="31" customFormat="1" ht="18" customHeight="1" x14ac:dyDescent="0.25">
      <c r="B23" s="29" t="s">
        <v>21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s="31" customFormat="1" ht="18" customHeight="1" x14ac:dyDescent="0.25">
      <c r="B24" s="32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s="31" customFormat="1" ht="18" customHeight="1" x14ac:dyDescent="0.25">
      <c r="B25" s="32" t="s">
        <v>23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s="31" customFormat="1" ht="18" customHeight="1" x14ac:dyDescent="0.25">
      <c r="B26" s="32" t="s">
        <v>24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2:20" s="31" customFormat="1" ht="18" customHeight="1" x14ac:dyDescent="0.25">
      <c r="B27" s="32" t="s">
        <v>25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2:20" s="31" customFormat="1" ht="18" customHeight="1" x14ac:dyDescent="0.25">
      <c r="B28" s="29" t="s">
        <v>26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2:20" s="31" customFormat="1" ht="18" customHeight="1" x14ac:dyDescent="0.25">
      <c r="B29" s="32" t="s">
        <v>27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2:20" s="31" customFormat="1" ht="18" customHeight="1" x14ac:dyDescent="0.25">
      <c r="B30" s="32" t="s">
        <v>28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2:20" s="31" customFormat="1" ht="18" customHeight="1" x14ac:dyDescent="0.25">
      <c r="B31" s="32" t="s">
        <v>29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2:20" s="31" customFormat="1" ht="18" customHeight="1" x14ac:dyDescent="0.25">
      <c r="B32" s="29" t="s">
        <v>30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2:20" s="31" customFormat="1" ht="18" customHeight="1" x14ac:dyDescent="0.25">
      <c r="B33" s="32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2:20" s="31" customFormat="1" ht="18" customHeight="1" x14ac:dyDescent="0.25">
      <c r="B34" s="32" t="s">
        <v>32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2:20" s="31" customFormat="1" ht="18" customHeight="1" x14ac:dyDescent="0.25">
      <c r="B35" s="32" t="s">
        <v>33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2:20" s="31" customFormat="1" ht="18" customHeight="1" x14ac:dyDescent="0.25">
      <c r="B36" s="32" t="s">
        <v>34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s="31" customFormat="1" ht="18" customHeight="1" x14ac:dyDescent="0.25">
      <c r="B37" s="29" t="s">
        <v>35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2:20" s="31" customFormat="1" ht="18" customHeight="1" x14ac:dyDescent="0.25">
      <c r="B38" s="32" t="s">
        <v>36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2:20" s="31" customFormat="1" ht="18" customHeight="1" x14ac:dyDescent="0.25">
      <c r="B39" s="32" t="s">
        <v>37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0" s="31" customFormat="1" ht="18" customHeight="1" x14ac:dyDescent="0.25">
      <c r="B40" s="32" t="s">
        <v>38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2:20" s="31" customFormat="1" ht="18" customHeight="1" x14ac:dyDescent="0.25">
      <c r="B41" s="29" t="s">
        <v>39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2:20" s="31" customFormat="1" ht="18" customHeight="1" x14ac:dyDescent="0.25">
      <c r="B42" s="29" t="s">
        <v>40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2:20" s="31" customFormat="1" ht="18" customHeight="1" x14ac:dyDescent="0.25">
      <c r="B43" s="32" t="s">
        <v>41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2:20" s="31" customFormat="1" ht="18" customHeight="1" x14ac:dyDescent="0.25">
      <c r="B44" s="29" t="s">
        <v>42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0" s="28" customFormat="1" ht="18" customHeight="1" x14ac:dyDescent="0.25">
      <c r="B45" s="26" t="s">
        <v>43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s="35" customFormat="1" ht="18" customHeight="1" x14ac:dyDescent="0.25">
      <c r="B46" s="33" t="s">
        <v>44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2:20" s="39" customFormat="1" ht="3" customHeight="1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</row>
    <row r="48" spans="2:20" s="35" customFormat="1" ht="18" customHeight="1" x14ac:dyDescent="0.25">
      <c r="B48" s="40" t="s">
        <v>50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2:20" s="35" customFormat="1" ht="18" customHeight="1" x14ac:dyDescent="0.25">
      <c r="B49" s="32" t="s">
        <v>51</v>
      </c>
      <c r="C49" s="45">
        <v>151707960.38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2:20" s="35" customFormat="1" ht="18" customHeight="1" x14ac:dyDescent="0.25">
      <c r="B50" s="32" t="s">
        <v>52</v>
      </c>
      <c r="C50" s="45">
        <v>75737973.849999994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2:20" s="35" customFormat="1" ht="18" customHeight="1" x14ac:dyDescent="0.25">
      <c r="B51" s="32" t="s">
        <v>53</v>
      </c>
      <c r="C51" s="45">
        <v>9254.7000000000007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2:20" s="35" customFormat="1" ht="18" customHeight="1" x14ac:dyDescent="0.25">
      <c r="B52" s="32" t="s">
        <v>54</v>
      </c>
      <c r="C52" s="45">
        <v>3366844.35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2:20" s="35" customFormat="1" ht="18" customHeight="1" x14ac:dyDescent="0.25">
      <c r="B53" s="32" t="s">
        <v>6</v>
      </c>
      <c r="C53" s="45">
        <v>55814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2:20" s="35" customFormat="1" ht="18" customHeight="1" x14ac:dyDescent="0.25">
      <c r="B54" s="32" t="s">
        <v>55</v>
      </c>
      <c r="C54" s="45"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2:20" s="35" customFormat="1" ht="18" customHeight="1" x14ac:dyDescent="0.25">
      <c r="B55" s="43" t="s">
        <v>56</v>
      </c>
      <c r="C55" s="45">
        <v>222094112.24000001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2:20" s="39" customFormat="1" ht="3" customHeight="1" x14ac:dyDescent="0.25">
      <c r="B56" s="36"/>
      <c r="C56" s="45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</row>
    <row r="57" spans="2:20" s="35" customFormat="1" ht="18" customHeight="1" x14ac:dyDescent="0.25">
      <c r="B57" s="44" t="s">
        <v>57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2:20" s="39" customFormat="1" ht="3" customHeight="1" x14ac:dyDescent="0.25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</row>
    <row r="59" spans="2:20" s="39" customFormat="1" ht="18" customHeight="1" x14ac:dyDescent="0.25">
      <c r="B59" s="44" t="s">
        <v>60</v>
      </c>
      <c r="C59" s="45">
        <v>8990000</v>
      </c>
      <c r="D59" s="45">
        <f>C59-T59</f>
        <v>600000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>
        <v>8390000</v>
      </c>
    </row>
    <row r="60" spans="2:20" s="39" customFormat="1" ht="3" customHeight="1" x14ac:dyDescent="0.25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</row>
    <row r="61" spans="2:20" s="31" customFormat="1" ht="14.25" x14ac:dyDescent="0.25">
      <c r="B61" s="52" t="s">
        <v>45</v>
      </c>
      <c r="C61" s="59"/>
      <c r="D61" s="59"/>
      <c r="E61" s="46"/>
      <c r="F61" s="59"/>
      <c r="G61" s="59"/>
      <c r="M61" s="46"/>
      <c r="N61" s="59"/>
      <c r="O61" s="59"/>
      <c r="T61" s="47"/>
    </row>
    <row r="62" spans="2:20" s="31" customFormat="1" ht="14.25" x14ac:dyDescent="0.25">
      <c r="B62" s="48" t="s">
        <v>46</v>
      </c>
      <c r="C62" s="49"/>
      <c r="D62" s="49"/>
      <c r="E62" s="49"/>
      <c r="F62" s="49"/>
      <c r="G62" s="49"/>
      <c r="M62" s="49"/>
      <c r="N62" s="60"/>
      <c r="O62" s="60"/>
    </row>
    <row r="63" spans="2:20" s="31" customFormat="1" ht="14.25" x14ac:dyDescent="0.25"/>
    <row r="64" spans="2:20" s="31" customFormat="1" ht="14.25" x14ac:dyDescent="0.25">
      <c r="B64" s="50"/>
    </row>
    <row r="65" spans="2:9" x14ac:dyDescent="0.25">
      <c r="B65" s="51" t="s">
        <v>63</v>
      </c>
      <c r="D65" s="61" t="s">
        <v>47</v>
      </c>
      <c r="E65" s="61"/>
      <c r="H65" s="61" t="s">
        <v>47</v>
      </c>
      <c r="I65" s="61"/>
    </row>
    <row r="66" spans="2:9" ht="33.75" customHeight="1" x14ac:dyDescent="0.25">
      <c r="D66" s="55" t="s">
        <v>48</v>
      </c>
      <c r="E66" s="55"/>
      <c r="H66" s="55" t="s">
        <v>49</v>
      </c>
      <c r="I66" s="55"/>
    </row>
  </sheetData>
  <mergeCells count="19"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  <mergeCell ref="D66:E66"/>
    <mergeCell ref="H66:I66"/>
    <mergeCell ref="T7:T10"/>
    <mergeCell ref="C61:D61"/>
    <mergeCell ref="F61:G61"/>
    <mergeCell ref="N61:O61"/>
    <mergeCell ref="N62:O62"/>
    <mergeCell ref="D65:E65"/>
    <mergeCell ref="H65:I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heczac</cp:lastModifiedBy>
  <cp:lastPrinted>2019-01-02T14:40:52Z</cp:lastPrinted>
  <dcterms:created xsi:type="dcterms:W3CDTF">2019-01-02T14:36:08Z</dcterms:created>
  <dcterms:modified xsi:type="dcterms:W3CDTF">2021-07-05T14:44:30Z</dcterms:modified>
</cp:coreProperties>
</file>